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35" windowWidth="20115" windowHeight="7485"/>
  </bookViews>
  <sheets>
    <sheet name="Catalogo de conceptos" sheetId="1" r:id="rId1"/>
  </sheets>
  <externalReferences>
    <externalReference r:id="rId2"/>
  </externalReferences>
  <definedNames>
    <definedName name="_xlnm.Print_Area" localSheetId="0">'Catalogo de conceptos'!$A$1:$J$44</definedName>
    <definedName name="_xlnm.Print_Titles" localSheetId="0">'Catalogo de conceptos'!$2:$14</definedName>
  </definedNames>
  <calcPr calcId="144525"/>
</workbook>
</file>

<file path=xl/calcChain.xml><?xml version="1.0" encoding="utf-8"?>
<calcChain xmlns="http://schemas.openxmlformats.org/spreadsheetml/2006/main">
  <c r="D42" i="1" l="1"/>
  <c r="C42" i="1"/>
  <c r="B42" i="1"/>
  <c r="A42" i="1"/>
  <c r="B41" i="1"/>
  <c r="A41" i="1"/>
  <c r="D40" i="1"/>
  <c r="C40" i="1"/>
  <c r="B40" i="1"/>
  <c r="A40" i="1"/>
  <c r="D39" i="1"/>
  <c r="C39" i="1"/>
  <c r="B39" i="1"/>
  <c r="A39" i="1"/>
  <c r="D38" i="1"/>
  <c r="C38" i="1"/>
  <c r="B38" i="1"/>
  <c r="A38" i="1"/>
  <c r="D37" i="1"/>
  <c r="C37" i="1"/>
  <c r="B37" i="1"/>
  <c r="A37" i="1"/>
  <c r="B36" i="1"/>
  <c r="A36" i="1"/>
  <c r="D35" i="1"/>
  <c r="C35" i="1"/>
  <c r="B35" i="1"/>
  <c r="A35" i="1"/>
  <c r="D34" i="1"/>
  <c r="C34" i="1"/>
  <c r="B34" i="1"/>
  <c r="A34" i="1"/>
  <c r="D33" i="1"/>
  <c r="C33" i="1"/>
  <c r="B33" i="1"/>
  <c r="A33" i="1"/>
  <c r="B32" i="1"/>
  <c r="A32" i="1"/>
  <c r="D31" i="1"/>
  <c r="C31" i="1"/>
  <c r="B31" i="1"/>
  <c r="A31" i="1"/>
  <c r="D30" i="1"/>
  <c r="C30" i="1"/>
  <c r="B30" i="1"/>
  <c r="A30" i="1"/>
  <c r="D29" i="1"/>
  <c r="C29" i="1"/>
  <c r="B29" i="1"/>
  <c r="A29" i="1"/>
  <c r="D28" i="1"/>
  <c r="C28" i="1"/>
  <c r="B28" i="1"/>
  <c r="A28" i="1"/>
  <c r="D27" i="1"/>
  <c r="C27" i="1"/>
  <c r="B27" i="1"/>
  <c r="A27" i="1"/>
  <c r="B26" i="1"/>
  <c r="A26" i="1"/>
  <c r="D25" i="1"/>
  <c r="C25" i="1"/>
  <c r="B25" i="1"/>
  <c r="A25" i="1"/>
  <c r="D24" i="1"/>
  <c r="C24" i="1"/>
  <c r="B24" i="1"/>
  <c r="A24" i="1"/>
  <c r="D23" i="1"/>
  <c r="C23" i="1"/>
  <c r="B23" i="1"/>
  <c r="A23" i="1"/>
  <c r="D22" i="1"/>
  <c r="C22" i="1"/>
  <c r="B22" i="1"/>
  <c r="A22" i="1"/>
  <c r="B21" i="1"/>
  <c r="A21" i="1"/>
  <c r="D20" i="1"/>
  <c r="C20" i="1"/>
  <c r="B20" i="1"/>
  <c r="A20" i="1"/>
  <c r="D19" i="1"/>
  <c r="C19" i="1"/>
  <c r="B19" i="1"/>
  <c r="A19" i="1"/>
  <c r="D18" i="1"/>
  <c r="C18" i="1"/>
  <c r="B18" i="1"/>
  <c r="A18" i="1"/>
  <c r="D17" i="1"/>
  <c r="C17" i="1"/>
  <c r="B17" i="1"/>
  <c r="A17" i="1"/>
  <c r="D16" i="1"/>
  <c r="C16" i="1"/>
  <c r="B16" i="1"/>
  <c r="A16" i="1"/>
  <c r="B15" i="1"/>
  <c r="A15" i="1"/>
  <c r="F10" i="1"/>
  <c r="A10" i="1"/>
  <c r="F9" i="1"/>
</calcChain>
</file>

<file path=xl/sharedStrings.xml><?xml version="1.0" encoding="utf-8"?>
<sst xmlns="http://schemas.openxmlformats.org/spreadsheetml/2006/main" count="22" uniqueCount="22">
  <si>
    <t>OPUS 2000</t>
  </si>
  <si>
    <t>MUNICIPIO DE COLÓN, QRO.</t>
  </si>
  <si>
    <t xml:space="preserve">SECRETARÍA DE OBRAS PÚBLICAS </t>
  </si>
  <si>
    <t>DIRECCIÓN DE OBRAS PÚBLICAS</t>
  </si>
  <si>
    <t>DEPARTAMENTO DE PROYECTOS</t>
  </si>
  <si>
    <t>CATÁLOGO DE CONCEPTOS</t>
  </si>
  <si>
    <t xml:space="preserve"> </t>
  </si>
  <si>
    <t>Obra:</t>
  </si>
  <si>
    <t>Localidad:</t>
  </si>
  <si>
    <t>Municipio:</t>
  </si>
  <si>
    <t>Fecha</t>
  </si>
  <si>
    <t>PRECIO UNITARIO</t>
  </si>
  <si>
    <t>CLAVE</t>
  </si>
  <si>
    <t>C O N C E P TO</t>
  </si>
  <si>
    <t>UNIDAD</t>
  </si>
  <si>
    <t>CANTIDAD</t>
  </si>
  <si>
    <t>P.U</t>
  </si>
  <si>
    <t>P.U. CON LETRA</t>
  </si>
  <si>
    <t>IMPORTE</t>
  </si>
  <si>
    <t>%</t>
  </si>
  <si>
    <t>IVA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</si>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</sst>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&quot;$&quot;\ #,##0.00"/>
    <numFmt numFmtId="165" formatCode="_-* #,##0.00\ [$€]_-;\-* #,##0.00\ [$€]_-;_-* &quot;-&quot;??\ [$€]_-;_-@_-"/>
    <numFmt numFmtId="166" formatCode="_-[$€-2]* #,##0.00_-;\-[$€-2]* #,##0.00_-;_-[$€-2]* &quot;-&quot;??_-"/>
    <numFmt numFmtId="167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14"/>
      <color theme="0"/>
      <name val="Calibri"/>
      <family val="2"/>
      <scheme val="minor"/>
    </font>
    <font>
      <sz val="9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indexed="26"/>
      </patternFill>
    </fill>
  </fills>
  <borders count="14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3">
    <xf numFmtId="0" fontId="0" fillId="0" borderId="0"/>
    <xf numFmtId="0" fontId="2" fillId="0" borderId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2" fontId="2" fillId="0" borderId="0" applyFont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3" borderId="13" applyNumberFormat="0" applyFont="0" applyAlignment="0" applyProtection="0"/>
    <xf numFmtId="0" fontId="2" fillId="3" borderId="13" applyNumberFormat="0" applyFont="0" applyAlignment="0" applyProtection="0"/>
    <xf numFmtId="0" fontId="2" fillId="3" borderId="13" applyNumberFormat="0" applyFont="0" applyAlignment="0" applyProtection="0"/>
    <xf numFmtId="0" fontId="2" fillId="3" borderId="13" applyNumberFormat="0" applyFont="0" applyAlignment="0" applyProtection="0"/>
    <xf numFmtId="0" fontId="2" fillId="3" borderId="13" applyNumberFormat="0" applyFont="0" applyAlignment="0" applyProtection="0"/>
    <xf numFmtId="0" fontId="2" fillId="3" borderId="13" applyNumberFormat="0" applyFont="0" applyAlignment="0" applyProtection="0"/>
    <xf numFmtId="0" fontId="2" fillId="3" borderId="13" applyNumberFormat="0" applyFont="0" applyAlignment="0" applyProtection="0"/>
    <xf numFmtId="0" fontId="2" fillId="3" borderId="13" applyNumberFormat="0" applyFont="0" applyAlignment="0" applyProtection="0"/>
    <xf numFmtId="0" fontId="2" fillId="3" borderId="13" applyNumberFormat="0" applyFont="0" applyAlignment="0" applyProtection="0"/>
    <xf numFmtId="0" fontId="2" fillId="3" borderId="13" applyNumberFormat="0" applyFont="0" applyAlignment="0" applyProtection="0"/>
    <xf numFmtId="0" fontId="2" fillId="3" borderId="13" applyNumberFormat="0" applyFont="0" applyAlignment="0" applyProtection="0"/>
    <xf numFmtId="0" fontId="2" fillId="3" borderId="13" applyNumberFormat="0" applyFont="0" applyAlignment="0" applyProtection="0"/>
    <xf numFmtId="0" fontId="2" fillId="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78">
    <xf numFmtId="0" fontId="0" fillId="0" borderId="0" xfId="0"/>
    <xf numFmtId="0" fontId="3" fillId="0" borderId="0" xfId="1" applyNumberFormat="1" applyFont="1" applyFill="1" applyAlignment="1" applyProtection="1">
      <alignment horizontal="center" vertical="center"/>
    </xf>
    <xf numFmtId="0" fontId="3" fillId="0" borderId="0" xfId="1" applyNumberFormat="1" applyFont="1" applyFill="1" applyAlignment="1" applyProtection="1"/>
    <xf numFmtId="0" fontId="2" fillId="0" borderId="0" xfId="1"/>
    <xf numFmtId="2" fontId="2" fillId="0" borderId="0" xfId="1" applyNumberFormat="1" applyAlignment="1">
      <alignment horizontal="center"/>
    </xf>
    <xf numFmtId="0" fontId="4" fillId="0" borderId="0" xfId="1" applyNumberFormat="1" applyFont="1" applyFill="1" applyBorder="1" applyAlignment="1" applyProtection="1">
      <alignment vertical="center"/>
    </xf>
    <xf numFmtId="0" fontId="4" fillId="0" borderId="0" xfId="1" applyNumberFormat="1" applyFont="1" applyFill="1" applyBorder="1" applyAlignment="1" applyProtection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5" fillId="0" borderId="0" xfId="1" applyFont="1" applyBorder="1" applyAlignment="1">
      <alignment horizontal="center"/>
    </xf>
    <xf numFmtId="0" fontId="2" fillId="0" borderId="0" xfId="1" applyFont="1" applyBorder="1"/>
    <xf numFmtId="0" fontId="6" fillId="0" borderId="0" xfId="1" applyNumberFormat="1" applyFont="1" applyFill="1" applyBorder="1" applyAlignment="1" applyProtection="1">
      <alignment horizontal="center" vertical="center"/>
    </xf>
    <xf numFmtId="0" fontId="7" fillId="0" borderId="0" xfId="1" applyNumberFormat="1" applyFont="1" applyFill="1" applyBorder="1" applyAlignment="1" applyProtection="1">
      <alignment horizontal="center"/>
    </xf>
    <xf numFmtId="0" fontId="2" fillId="0" borderId="0" xfId="1" applyNumberFormat="1" applyFont="1" applyFill="1" applyBorder="1" applyAlignment="1" applyProtection="1"/>
    <xf numFmtId="0" fontId="8" fillId="0" borderId="0" xfId="1" applyFont="1" applyBorder="1" applyAlignment="1">
      <alignment horizontal="center" vertical="center"/>
    </xf>
    <xf numFmtId="0" fontId="7" fillId="0" borderId="0" xfId="1" applyNumberFormat="1" applyFont="1" applyFill="1" applyBorder="1" applyAlignment="1" applyProtection="1"/>
    <xf numFmtId="0" fontId="7" fillId="0" borderId="0" xfId="1" applyFont="1" applyBorder="1" applyAlignment="1">
      <alignment vertical="center"/>
    </xf>
    <xf numFmtId="0" fontId="6" fillId="0" borderId="0" xfId="1" applyNumberFormat="1" applyFont="1" applyFill="1" applyBorder="1" applyAlignment="1" applyProtection="1"/>
    <xf numFmtId="0" fontId="5" fillId="0" borderId="0" xfId="1" applyNumberFormat="1" applyFont="1" applyFill="1" applyBorder="1" applyAlignment="1" applyProtection="1">
      <alignment horizontal="centerContinuous"/>
    </xf>
    <xf numFmtId="0" fontId="9" fillId="2" borderId="0" xfId="1" applyFont="1" applyFill="1" applyBorder="1" applyAlignment="1" applyProtection="1">
      <alignment horizontal="center" vertical="top"/>
      <protection locked="0"/>
    </xf>
    <xf numFmtId="0" fontId="9" fillId="0" borderId="0" xfId="1" applyFont="1" applyFill="1" applyBorder="1" applyAlignment="1" applyProtection="1">
      <alignment vertical="top"/>
      <protection locked="0"/>
    </xf>
    <xf numFmtId="0" fontId="2" fillId="0" borderId="0" xfId="1" applyFill="1"/>
    <xf numFmtId="0" fontId="8" fillId="0" borderId="0" xfId="1" applyNumberFormat="1" applyFont="1" applyFill="1" applyBorder="1" applyAlignment="1" applyProtection="1">
      <alignment horizontal="center"/>
    </xf>
    <xf numFmtId="0" fontId="6" fillId="0" borderId="0" xfId="1" applyFont="1" applyBorder="1" applyAlignment="1">
      <alignment vertical="center"/>
    </xf>
    <xf numFmtId="0" fontId="6" fillId="0" borderId="0" xfId="1" applyFont="1" applyBorder="1" applyAlignment="1">
      <alignment horizontal="center" vertical="center"/>
    </xf>
    <xf numFmtId="0" fontId="6" fillId="0" borderId="0" xfId="1" applyNumberFormat="1" applyFont="1" applyFill="1" applyBorder="1" applyAlignment="1" applyProtection="1">
      <alignment horizontal="centerContinuous"/>
    </xf>
    <xf numFmtId="0" fontId="6" fillId="0" borderId="1" xfId="1" applyFont="1" applyBorder="1" applyAlignment="1">
      <alignment horizontal="left" vertical="center"/>
    </xf>
    <xf numFmtId="0" fontId="6" fillId="0" borderId="2" xfId="1" applyFont="1" applyBorder="1" applyAlignment="1">
      <alignment horizontal="left" vertical="center"/>
    </xf>
    <xf numFmtId="0" fontId="7" fillId="0" borderId="2" xfId="1" applyFont="1" applyBorder="1" applyAlignment="1">
      <alignment vertical="center"/>
    </xf>
    <xf numFmtId="0" fontId="6" fillId="0" borderId="2" xfId="1" applyFont="1" applyBorder="1" applyAlignment="1">
      <alignment vertical="center"/>
    </xf>
    <xf numFmtId="0" fontId="8" fillId="0" borderId="2" xfId="1" applyFont="1" applyBorder="1" applyAlignment="1">
      <alignment horizontal="left" vertical="center"/>
    </xf>
    <xf numFmtId="0" fontId="7" fillId="0" borderId="3" xfId="1" applyFont="1" applyBorder="1" applyAlignment="1">
      <alignment vertical="center"/>
    </xf>
    <xf numFmtId="0" fontId="6" fillId="0" borderId="4" xfId="1" applyNumberFormat="1" applyFont="1" applyFill="1" applyBorder="1" applyAlignment="1" applyProtection="1">
      <alignment horizontal="left" vertical="center" wrapText="1"/>
    </xf>
    <xf numFmtId="0" fontId="6" fillId="0" borderId="0" xfId="1" applyNumberFormat="1" applyFont="1" applyFill="1" applyBorder="1" applyAlignment="1" applyProtection="1">
      <alignment horizontal="left" vertical="center" wrapText="1"/>
    </xf>
    <xf numFmtId="0" fontId="8" fillId="0" borderId="0" xfId="1" applyFont="1" applyBorder="1" applyAlignment="1">
      <alignment horizontal="left" vertical="center"/>
    </xf>
    <xf numFmtId="0" fontId="7" fillId="0" borderId="5" xfId="1" applyFont="1" applyBorder="1" applyAlignment="1">
      <alignment vertical="center"/>
    </xf>
    <xf numFmtId="0" fontId="6" fillId="0" borderId="6" xfId="1" applyNumberFormat="1" applyFont="1" applyFill="1" applyBorder="1" applyAlignment="1" applyProtection="1">
      <alignment horizontal="left" vertical="center" wrapText="1"/>
    </xf>
    <xf numFmtId="0" fontId="6" fillId="0" borderId="7" xfId="1" applyNumberFormat="1" applyFont="1" applyFill="1" applyBorder="1" applyAlignment="1" applyProtection="1">
      <alignment horizontal="left" vertical="center" wrapText="1"/>
    </xf>
    <xf numFmtId="0" fontId="6" fillId="0" borderId="7" xfId="1" applyFont="1" applyBorder="1" applyAlignment="1">
      <alignment vertical="center"/>
    </xf>
    <xf numFmtId="0" fontId="8" fillId="0" borderId="7" xfId="1" applyFont="1" applyBorder="1" applyAlignment="1">
      <alignment horizontal="left" vertical="center"/>
    </xf>
    <xf numFmtId="0" fontId="7" fillId="0" borderId="8" xfId="1" applyFont="1" applyBorder="1" applyAlignment="1">
      <alignment vertical="center"/>
    </xf>
    <xf numFmtId="0" fontId="6" fillId="0" borderId="0" xfId="1" applyNumberFormat="1" applyFont="1" applyFill="1" applyAlignment="1" applyProtection="1">
      <alignment horizontal="center" vertical="center"/>
    </xf>
    <xf numFmtId="0" fontId="6" fillId="0" borderId="0" xfId="1" applyNumberFormat="1" applyFont="1" applyFill="1" applyAlignment="1" applyProtection="1">
      <alignment horizontal="centerContinuous" vertical="center"/>
    </xf>
    <xf numFmtId="2" fontId="6" fillId="0" borderId="0" xfId="1" applyNumberFormat="1" applyFont="1" applyFill="1" applyAlignment="1" applyProtection="1">
      <alignment horizontal="center" vertical="center"/>
    </xf>
    <xf numFmtId="0" fontId="2" fillId="0" borderId="0" xfId="1" applyFont="1"/>
    <xf numFmtId="0" fontId="2" fillId="0" borderId="0" xfId="1" applyNumberFormat="1" applyFont="1" applyFill="1" applyAlignment="1" applyProtection="1"/>
    <xf numFmtId="0" fontId="6" fillId="0" borderId="9" xfId="1" applyNumberFormat="1" applyFont="1" applyFill="1" applyBorder="1" applyAlignment="1" applyProtection="1">
      <alignment horizontal="center" vertical="center"/>
    </xf>
    <xf numFmtId="0" fontId="6" fillId="0" borderId="9" xfId="1" applyNumberFormat="1" applyFont="1" applyFill="1" applyBorder="1" applyAlignment="1" applyProtection="1">
      <alignment horizontal="centerContinuous" vertical="center"/>
    </xf>
    <xf numFmtId="2" fontId="6" fillId="0" borderId="9" xfId="1" applyNumberFormat="1" applyFont="1" applyFill="1" applyBorder="1" applyAlignment="1" applyProtection="1">
      <alignment horizontal="center" vertical="center"/>
    </xf>
    <xf numFmtId="0" fontId="6" fillId="0" borderId="10" xfId="1" applyNumberFormat="1" applyFont="1" applyFill="1" applyBorder="1" applyAlignment="1" applyProtection="1">
      <alignment horizontal="center" vertical="center"/>
    </xf>
    <xf numFmtId="0" fontId="6" fillId="0" borderId="11" xfId="1" applyNumberFormat="1" applyFont="1" applyFill="1" applyBorder="1" applyAlignment="1" applyProtection="1">
      <alignment horizontal="center" vertical="center"/>
    </xf>
    <xf numFmtId="0" fontId="6" fillId="0" borderId="12" xfId="1" applyNumberFormat="1" applyFont="1" applyFill="1" applyBorder="1" applyAlignment="1" applyProtection="1">
      <alignment horizontal="center" vertical="center"/>
    </xf>
    <xf numFmtId="0" fontId="8" fillId="0" borderId="0" xfId="1" applyFont="1"/>
    <xf numFmtId="0" fontId="7" fillId="0" borderId="9" xfId="1" applyNumberFormat="1" applyFont="1" applyFill="1" applyBorder="1" applyAlignment="1" applyProtection="1">
      <alignment horizontal="center" vertical="center"/>
    </xf>
    <xf numFmtId="0" fontId="7" fillId="0" borderId="9" xfId="1" applyNumberFormat="1" applyFont="1" applyFill="1" applyBorder="1" applyAlignment="1" applyProtection="1">
      <alignment horizontal="centerContinuous" vertical="center"/>
    </xf>
    <xf numFmtId="2" fontId="7" fillId="0" borderId="9" xfId="1" applyNumberFormat="1" applyFont="1" applyFill="1" applyBorder="1" applyAlignment="1" applyProtection="1">
      <alignment horizontal="center" vertical="center"/>
    </xf>
    <xf numFmtId="0" fontId="7" fillId="0" borderId="10" xfId="1" applyNumberFormat="1" applyFont="1" applyFill="1" applyBorder="1" applyAlignment="1" applyProtection="1">
      <alignment horizontal="center"/>
    </xf>
    <xf numFmtId="0" fontId="7" fillId="0" borderId="11" xfId="1" applyNumberFormat="1" applyFont="1" applyFill="1" applyBorder="1" applyAlignment="1" applyProtection="1">
      <alignment horizontal="center"/>
    </xf>
    <xf numFmtId="0" fontId="7" fillId="0" borderId="12" xfId="1" applyNumberFormat="1" applyFont="1" applyFill="1" applyBorder="1" applyAlignment="1" applyProtection="1">
      <alignment horizontal="center"/>
    </xf>
    <xf numFmtId="0" fontId="7" fillId="0" borderId="9" xfId="1" applyNumberFormat="1" applyFont="1" applyFill="1" applyBorder="1" applyAlignment="1" applyProtection="1">
      <alignment horizontal="centerContinuous"/>
    </xf>
    <xf numFmtId="0" fontId="10" fillId="0" borderId="0" xfId="1" applyFont="1"/>
    <xf numFmtId="0" fontId="6" fillId="0" borderId="9" xfId="1" applyNumberFormat="1" applyFont="1" applyFill="1" applyBorder="1" applyAlignment="1" applyProtection="1">
      <alignment horizontal="left" vertical="center"/>
    </xf>
    <xf numFmtId="0" fontId="11" fillId="0" borderId="9" xfId="1" applyFont="1" applyFill="1" applyBorder="1" applyAlignment="1">
      <alignment horizontal="justify" vertical="center" wrapText="1"/>
    </xf>
    <xf numFmtId="0" fontId="7" fillId="2" borderId="9" xfId="1" applyNumberFormat="1" applyFont="1" applyFill="1" applyBorder="1" applyAlignment="1" applyProtection="1">
      <alignment horizontal="centerContinuous" vertical="center"/>
    </xf>
    <xf numFmtId="0" fontId="8" fillId="0" borderId="9" xfId="1" applyNumberFormat="1" applyFont="1" applyFill="1" applyBorder="1" applyAlignment="1" applyProtection="1">
      <alignment horizontal="center" vertical="center" wrapText="1"/>
    </xf>
    <xf numFmtId="0" fontId="8" fillId="0" borderId="9" xfId="1" applyNumberFormat="1" applyFont="1" applyFill="1" applyBorder="1" applyAlignment="1" applyProtection="1">
      <alignment horizontal="left" vertical="center" wrapText="1"/>
    </xf>
    <xf numFmtId="2" fontId="8" fillId="0" borderId="9" xfId="1" applyNumberFormat="1" applyFont="1" applyFill="1" applyBorder="1" applyAlignment="1" applyProtection="1">
      <alignment horizontal="center" vertical="center" wrapText="1"/>
    </xf>
    <xf numFmtId="4" fontId="8" fillId="0" borderId="9" xfId="1" applyNumberFormat="1" applyFont="1" applyFill="1" applyBorder="1" applyAlignment="1" applyProtection="1">
      <alignment horizontal="center" vertical="center" wrapText="1"/>
    </xf>
    <xf numFmtId="0" fontId="6" fillId="0" borderId="9" xfId="1" applyNumberFormat="1" applyFont="1" applyFill="1" applyBorder="1" applyAlignment="1" applyProtection="1">
      <alignment horizontal="center" vertical="center" wrapText="1"/>
    </xf>
    <xf numFmtId="0" fontId="6" fillId="0" borderId="9" xfId="1" applyNumberFormat="1" applyFont="1" applyFill="1" applyBorder="1" applyAlignment="1" applyProtection="1">
      <alignment horizontal="left" vertical="center" wrapText="1"/>
    </xf>
    <xf numFmtId="0" fontId="11" fillId="0" borderId="0" xfId="1" applyFont="1" applyAlignment="1">
      <alignment horizontal="center" vertical="center"/>
    </xf>
    <xf numFmtId="0" fontId="11" fillId="0" borderId="0" xfId="1" applyFont="1"/>
    <xf numFmtId="2" fontId="11" fillId="0" borderId="0" xfId="1" applyNumberFormat="1" applyFont="1" applyAlignment="1">
      <alignment horizontal="center"/>
    </xf>
    <xf numFmtId="0" fontId="12" fillId="0" borderId="0" xfId="1" applyFont="1" applyBorder="1" applyAlignment="1">
      <alignment horizontal="right"/>
    </xf>
    <xf numFmtId="164" fontId="11" fillId="0" borderId="9" xfId="1" applyNumberFormat="1" applyFont="1" applyBorder="1"/>
    <xf numFmtId="10" fontId="12" fillId="0" borderId="9" xfId="1" applyNumberFormat="1" applyFont="1" applyBorder="1" applyAlignment="1"/>
    <xf numFmtId="164" fontId="12" fillId="2" borderId="9" xfId="1" applyNumberFormat="1" applyFont="1" applyFill="1" applyBorder="1"/>
    <xf numFmtId="0" fontId="2" fillId="0" borderId="0" xfId="1" applyAlignment="1">
      <alignment horizontal="center" vertical="center"/>
    </xf>
    <xf numFmtId="0" fontId="8" fillId="0" borderId="0" xfId="1" applyFont="1" applyAlignment="1">
      <alignment horizontal="right"/>
    </xf>
  </cellXfs>
  <cellStyles count="53">
    <cellStyle name="Euro" xfId="2"/>
    <cellStyle name="Euro 2" xfId="3"/>
    <cellStyle name="Millares 2" xfId="4"/>
    <cellStyle name="Millares 2 2" xfId="5"/>
    <cellStyle name="Millares 3" xfId="6"/>
    <cellStyle name="Millares 4" xfId="7"/>
    <cellStyle name="Moneda 2" xfId="8"/>
    <cellStyle name="Normal" xfId="0" builtinId="0"/>
    <cellStyle name="Normal 2" xfId="1"/>
    <cellStyle name="Normal 2 10" xfId="9"/>
    <cellStyle name="Normal 2 10 2" xfId="10"/>
    <cellStyle name="Normal 2 11" xfId="11"/>
    <cellStyle name="Normal 2 12" xfId="12"/>
    <cellStyle name="Normal 2 13" xfId="13"/>
    <cellStyle name="Normal 2 14" xfId="14"/>
    <cellStyle name="Normal 2 2" xfId="15"/>
    <cellStyle name="Normal 2 3" xfId="16"/>
    <cellStyle name="Normal 2 4" xfId="17"/>
    <cellStyle name="Normal 2 5" xfId="18"/>
    <cellStyle name="Normal 2 6" xfId="19"/>
    <cellStyle name="Normal 2 7" xfId="20"/>
    <cellStyle name="Normal 2 8" xfId="21"/>
    <cellStyle name="Normal 2 9" xfId="22"/>
    <cellStyle name="Normal 3" xfId="23"/>
    <cellStyle name="Normal 4" xfId="24"/>
    <cellStyle name="Normal 5" xfId="25"/>
    <cellStyle name="Notas 10" xfId="26"/>
    <cellStyle name="Notas 11" xfId="27"/>
    <cellStyle name="Notas 12" xfId="28"/>
    <cellStyle name="Notas 13" xfId="29"/>
    <cellStyle name="Notas 14" xfId="30"/>
    <cellStyle name="Notas 2" xfId="31"/>
    <cellStyle name="Notas 3" xfId="32"/>
    <cellStyle name="Notas 4" xfId="33"/>
    <cellStyle name="Notas 5" xfId="34"/>
    <cellStyle name="Notas 6" xfId="35"/>
    <cellStyle name="Notas 7" xfId="36"/>
    <cellStyle name="Notas 8" xfId="37"/>
    <cellStyle name="Notas 9" xfId="38"/>
    <cellStyle name="Porcentual 2" xfId="39"/>
    <cellStyle name="Porcentual 2 10" xfId="40"/>
    <cellStyle name="Porcentual 2 11" xfId="41"/>
    <cellStyle name="Porcentual 2 12" xfId="42"/>
    <cellStyle name="Porcentual 2 13" xfId="43"/>
    <cellStyle name="Porcentual 2 2" xfId="44"/>
    <cellStyle name="Porcentual 2 3" xfId="45"/>
    <cellStyle name="Porcentual 2 4" xfId="46"/>
    <cellStyle name="Porcentual 2 5" xfId="47"/>
    <cellStyle name="Porcentual 2 6" xfId="48"/>
    <cellStyle name="Porcentual 2 7" xfId="49"/>
    <cellStyle name="Porcentual 2 8" xfId="50"/>
    <cellStyle name="Porcentual 2 9" xfId="51"/>
    <cellStyle name="Porcentual 3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</xdr:row>
      <xdr:rowOff>81643</xdr:rowOff>
    </xdr:from>
    <xdr:to>
      <xdr:col>1</xdr:col>
      <xdr:colOff>504825</xdr:colOff>
      <xdr:row>5</xdr:row>
      <xdr:rowOff>76270</xdr:rowOff>
    </xdr:to>
    <xdr:pic>
      <xdr:nvPicPr>
        <xdr:cNvPr id="2" name="Imagen 5" descr="Macintosh HD:Users:comunicacionsocial:Desktop:COLON:heraldica_logo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9101" y="81643"/>
          <a:ext cx="485774" cy="9090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234887</xdr:colOff>
      <xdr:row>1</xdr:row>
      <xdr:rowOff>57150</xdr:rowOff>
    </xdr:from>
    <xdr:to>
      <xdr:col>9</xdr:col>
      <xdr:colOff>47625</xdr:colOff>
      <xdr:row>5</xdr:row>
      <xdr:rowOff>60939</xdr:rowOff>
    </xdr:to>
    <xdr:pic>
      <xdr:nvPicPr>
        <xdr:cNvPr id="3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2962" y="57150"/>
          <a:ext cx="612838" cy="918189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MPEDRADO%20EL%20BLANCO%203X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VALID"/>
      <sheetName val="CEDULA"/>
      <sheetName val="COND"/>
      <sheetName val="GENERADOR 2"/>
      <sheetName val="Catalogo de conceptos"/>
      <sheetName val="CRONOG"/>
      <sheetName val="CROQ"/>
      <sheetName val="FACTIB"/>
      <sheetName val="A ACEP"/>
      <sheetName val="REP FOTO"/>
      <sheetName val="HOJA MASTER"/>
      <sheetName val="Hoja2"/>
    </sheetNames>
    <sheetDataSet>
      <sheetData sheetId="0"/>
      <sheetData sheetId="1"/>
      <sheetData sheetId="2"/>
      <sheetData sheetId="3"/>
      <sheetData sheetId="4">
        <row r="14">
          <cell r="B14">
            <v>1</v>
          </cell>
          <cell r="C14" t="str">
            <v>PREELIMINARES</v>
          </cell>
        </row>
        <row r="15">
          <cell r="B15">
            <v>1.1000000000000001</v>
          </cell>
          <cell r="C15" t="str">
            <v>CARTELERA OFICIAL DOBLE CARA, CON MEDIDA DE 1.22 X 2.44 MTS. EN PTR DE 3" X 3" CAL. 12 Y DOS PATAS DE PTR 3", CON MEDIDA DE 1.80 MTS. LIBRES MAS 0.70 MTS PARA ENTERRAR (BASES COLADAS DE 0.30 X0.30X0.70 MT. CON CONCRETO F'C= 150 KG/CM2), CON EL BASTIDOR DE LAMINA GALV. CAL. 24 Y ROTULADO EN VINIL EN IMPRESIÓN DIGITAL Y ANTIGRAFITI, AMBAS CARAS, ESTRUCTURA PINTADA DE BLANCO, INCLUYE: SUMINISTRO Y COLOCACIÓN, MANO DE OBRA, MAQUINARIA Y TODO LO NOCESARIO PARA SU COMPLETA EJECUCIÓN.</v>
          </cell>
          <cell r="D15" t="str">
            <v>PZA</v>
          </cell>
          <cell r="N15">
            <v>1</v>
          </cell>
        </row>
        <row r="17">
          <cell r="B17">
            <v>1.2</v>
          </cell>
          <cell r="C17" t="str">
            <v xml:space="preserve">      TRAZO Y NIVELACIÓN DE TERRENO CON APARATO, ESTABLECIENDO NIVELES Y REFERENCIAS NECESARIAS. INCLUYE: ESTACAS, MOJONERAS, BANCO DE NIVEL, MANO DE OBRA Y TODO LO NECESARIO PARA SU CORRECTA EJECUCIÓN.</v>
          </cell>
          <cell r="D17" t="str">
            <v>M2</v>
          </cell>
          <cell r="N17">
            <v>2947.7</v>
          </cell>
        </row>
        <row r="41">
          <cell r="B41">
            <v>1.3</v>
          </cell>
          <cell r="C41" t="str">
            <v>LIBERACION DE EMPEDRADOEXISTENTE POR MEDIOS MECANICOS CON RECUPERACION DE MATERIAL, INCLUYE: ACARREOS A 20M, APILAMIENTO HERRAMIENTAS, MANO DE OBRA Y TODO LO NECESARIA PARA SU COMPLETA Y CORRECTA EJECUCIÓN</v>
          </cell>
          <cell r="D41" t="str">
            <v>M2</v>
          </cell>
          <cell r="N41">
            <v>1979.04</v>
          </cell>
        </row>
        <row r="60">
          <cell r="B60">
            <v>1.4</v>
          </cell>
          <cell r="C60" t="str">
            <v>DEMOLICIÓN POR MEDIOS MECANICOS DE BANQUETA EXISTENTE DE 10CM DE CONCRETO SIMPLE, INCLUYE: ACARREOS A 20M, APILAMIENTO HERRAMIENTAS, MANO DE OBRA Y TODO LO NECESARIA PARA SU COMPLETA Y CORRECTA EJECUCIÓN</v>
          </cell>
          <cell r="D60" t="str">
            <v>M2</v>
          </cell>
          <cell r="N60">
            <v>21.2</v>
          </cell>
        </row>
        <row r="67">
          <cell r="B67">
            <v>1.5</v>
          </cell>
          <cell r="C67" t="str">
            <v>DEMOLICIÓN POR MEDIOS MECANICOS DE GUARNICION  DE  SECCIÓN 15X20X30CM, DE CONCRETO SIMPLE, INCLUYE: ACARREOS A 20M, APILAMIENTO HERRAMIENTAS, MANO DE OBRA Y TODO LO NECESARIA PARA SU COMPLETA Y CORRECTA EJECUCIÓN</v>
          </cell>
          <cell r="D67" t="str">
            <v>ML</v>
          </cell>
          <cell r="N67">
            <v>36.25</v>
          </cell>
        </row>
        <row r="75">
          <cell r="B75">
            <v>2</v>
          </cell>
          <cell r="C75" t="str">
            <v>EXCAVACIÓN, CARGA Y ACARREOS</v>
          </cell>
        </row>
        <row r="76">
          <cell r="B76">
            <v>2.1</v>
          </cell>
          <cell r="C76" t="str">
            <v xml:space="preserve"> EXCAVACIÓN A MÁQUINA A CIELO ABIERTO EN MATERIAL TIPO "B" HASTA NIVEL DE DESPLANTE DE LA ESTRUCTURA DE LA OBRA.  INCLUYE: CORTE, EXTRACCIÓN, REMOCIÓN, AFINAMIENTO DEL CORTE Y FONDO, TRASPALEO HORIZONTAL, MAQUINARIA, MANO DE OBRA, HERRAMIENTA Y TODO LO NECESARIO PARA SU COMPLETA EJECUCIÓN</v>
          </cell>
          <cell r="D76" t="str">
            <v>M3</v>
          </cell>
          <cell r="N76">
            <v>879.37</v>
          </cell>
        </row>
        <row r="100">
          <cell r="B100">
            <v>2.2999999999999998</v>
          </cell>
          <cell r="C100" t="str">
            <v xml:space="preserve"> CARGA DE MATERIAL PRODUCTO DE LA EXCAVACIÓN POR MEDIOS MECÁNICOS, MEDIDO COMPACTO, INCLUYE: MAQUINARIA, EQUIPO, MANO DE OBRA, HERRAMIENTA Y TODO LO NECESARIO PARA SU COMPLETA EJECUCIÓN</v>
          </cell>
          <cell r="D100" t="str">
            <v>M3</v>
          </cell>
          <cell r="N100">
            <v>1180.25</v>
          </cell>
        </row>
        <row r="106">
          <cell r="B106">
            <v>2.4</v>
          </cell>
          <cell r="C106" t="str">
            <v xml:space="preserve"> ACARREO DE MATERIAL PRODUCTO DE EXCAVACIÓN AL 1ER  KILÓMETRO, VOLÚMEN MEDIDO COMPACTO, INCLUYE: CAMIÓN, PAGO POR DERECHOS DE TIRO, EQUIPO Y MANO DE OBRA NECESARIAS PARA SU COMPLETA EJECUCIÓN.</v>
          </cell>
          <cell r="D106" t="str">
            <v>M3</v>
          </cell>
          <cell r="N106">
            <v>1180.25</v>
          </cell>
        </row>
        <row r="112">
          <cell r="B112">
            <v>2.5</v>
          </cell>
          <cell r="C112" t="str">
            <v>ACARREO EN CAMIÓN  DE MATERIAL NO UTILIZABLE PRODUCTO DE LA EXCAVACIÓN A KILÓMETROS SUBSECUENTES, VOLÚMEN MEDIDO COMPACTO, PARA CARGAR A MÁQUINA AL DESTINO QUE ESTE AUTORIZADO POR LAS AUTORIDADES MUNICIPALES CORRESPONDIENTES. INCLUYE:  MANO DE OBRA, HERRAMIENTA Y TODO LO NECESARIO PARA SU COMPLETA EJECUCIÓN.</v>
          </cell>
          <cell r="D112" t="str">
            <v>M3</v>
          </cell>
          <cell r="N112">
            <v>3540.75</v>
          </cell>
        </row>
        <row r="116">
          <cell r="B116">
            <v>3</v>
          </cell>
          <cell r="C116" t="str">
            <v>EMPEDRADOS</v>
          </cell>
        </row>
        <row r="117">
          <cell r="B117">
            <v>3.1</v>
          </cell>
          <cell r="C117" t="str">
            <v>AFINE Y COMPACTACION DE TERRENO NATURAL POR MEDIOS MECANICOS, Y MEJORAMIENTO A BASE DE CALHIDRA DE 1KG/M2, PARA RECIBIR CAPA SUB RASANTE, INCLUYE, MATERIALES, MANO DE OBRA, AGUAL, CALHIDRA, PRUEBAS DE LABORTATORIO, Y TODO LO NECESARIO PARA SU COMPLETA EJECUCIÓN</v>
          </cell>
          <cell r="D117" t="str">
            <v>M2</v>
          </cell>
          <cell r="N117">
            <v>2947.7</v>
          </cell>
        </row>
        <row r="141">
          <cell r="B141">
            <v>3.2</v>
          </cell>
          <cell r="C141" t="str">
            <v xml:space="preserve"> MEZCLADO, TENDIDO Y COMPACTADO DE LA CAPA SUB RASANTE AL 95% DE SU P.V.S.M. FORMADO CON MATERIAL SELECCIONADO, TERMINADO, TEPETATE DE BANCO, EN ARROYO DE CALLES. INC : SUMINISTRO DE LOS MATERIALES, ACARREO, AGUA, APLICACION, DISGREGADO, ESCARIFICADO, EQUIPO, HERRAMIENTAS, PRUEBAS DE LABORATORIO, MANO DE OBRA Y TODO LO  NECESARIO PARA SU COMPLETA EJECUCIÓN</v>
          </cell>
          <cell r="D141" t="str">
            <v>M3</v>
          </cell>
          <cell r="N141">
            <v>736.97</v>
          </cell>
        </row>
        <row r="165">
          <cell r="B165">
            <v>3.3</v>
          </cell>
          <cell r="C165" t="str">
            <v xml:space="preserve"> PAVIMENTO CON  PIEDRA PRODUCTO DE RECUPERACION, ASENTADA Y JUNTEADA CON MORTERO CEM-ARE EN PROPORCION DE 1:3 INC : SUMINISTRO Y ACARREO DE LOS MATERIALES, AGUA, EQUIPO, HERRAMIENTA, PRUEBAS DE LABORATORIO (MORTERO), MANO DE OBRA Y TODO LO NECESARIO PARA SU COMPLETA EJECUCION</v>
          </cell>
          <cell r="D165" t="str">
            <v>M2</v>
          </cell>
          <cell r="N165">
            <v>1034.76</v>
          </cell>
        </row>
        <row r="190">
          <cell r="B190">
            <v>3.4</v>
          </cell>
          <cell r="C190" t="str">
            <v xml:space="preserve"> PAVIMENTO CON  PIEDRA DE LA REGIÓN PARA EMPEDRAR DE 15 CMS DE ESPESOR, ASENTADA Y JUNTEADA CON MORTERO CEM-ARE EN PROPORCION DE 1:3 INC : SUMINISTRO Y ACARREO DE LOS MATERIALES, AGUA, EQUIPO, HERRAMIENTA, PRUEBAS DE LABORATORIO (MORTERO), MANO DE OBRA Y TODO LO NECESARIO PARA SU COMPLETA EJECUCION</v>
          </cell>
          <cell r="D190" t="str">
            <v>M2</v>
          </cell>
          <cell r="N190">
            <v>1552.14</v>
          </cell>
        </row>
        <row r="213">
          <cell r="B213">
            <v>3.5</v>
          </cell>
          <cell r="C213" t="str">
            <v xml:space="preserve"> DENTELLON DE 15 x 20 CMS DE SECCIÓN DE CONCRETO F'C= 150 kg/cm2. INCLUYE: SUMINISTRO DE MATERIALES, ACARREOS, CIMBRA, CIMBRADO, DESCIMBRADO, HECHURA DEL CONCRETO, PRUEBAS DE LABORATORIO, MANO DE OBRA, EQUIPO, HERRAMIENTA Y TODO LO NECESARIO PARA SU COMPLETA EJECUCIÓN</v>
          </cell>
          <cell r="D213" t="str">
            <v>ML</v>
          </cell>
          <cell r="N213">
            <v>255.37</v>
          </cell>
        </row>
        <row r="233">
          <cell r="B233">
            <v>4</v>
          </cell>
          <cell r="C233" t="str">
            <v>BANQUETAS</v>
          </cell>
        </row>
        <row r="234">
          <cell r="B234">
            <v>4.0999999999999996</v>
          </cell>
          <cell r="C234" t="str">
            <v>RELLENO DE TEPETATE DE BANCO EN BANQUETAS Y PLATAFORMAS, COMPACTADA CON PLACA VIBRATORIA Y AGUA (EN CAPAS DEL ESPESOR INDICADO POR LA SUPERVISIÓN) AL 90% DE SU P.V.S.M. INCLUYE: SUMINISTRO, ACARREO Y COLOCACIÓN DE LOS MATERIALES, EQUIPO, PRUEBA DE LABORATORIO, MANO DE OBRA, HERRAMIENTA, Y TODO LO NECESARIO PARA SU COMPLETA EJECUCIÓN.</v>
          </cell>
          <cell r="D234" t="str">
            <v>M3</v>
          </cell>
          <cell r="N234">
            <v>80.8</v>
          </cell>
        </row>
        <row r="261">
          <cell r="B261">
            <v>4.2</v>
          </cell>
          <cell r="C261" t="str">
            <v xml:space="preserve">  GUARNICIÓN TRAPEZOIDAL DE 15 x 20 x 30 CMS DE SECCIÓN; CONCRETO F'C = 150 kg/cm2, ELABORADO CON REVOLVEDORA, AGREGADO MÁXIMO DE 3/4". INCLUYE: SUMINISTRO DE LOS MATERIALES, ACARREOS, CIMBRA, CIMBRADO, DESCIMBRADO, COLOCACIÓN DE CONCRETO, VIBRADO, CURADO CON MEMBRANA, JUNTAS DE CELOTEX, PARA JUNTAS FRÍAS C/ 3 MTS, EQUIPO, HERRAMIENTA Y MANO DE OBRA NECESARIA PARA SU COMPLETA EJECUCIÓN</v>
          </cell>
          <cell r="D261" t="str">
            <v>ML</v>
          </cell>
          <cell r="N261">
            <v>335.6</v>
          </cell>
        </row>
        <row r="291">
          <cell r="B291">
            <v>4.3</v>
          </cell>
          <cell r="C291" t="str">
            <v>BANQUETA DE 10 CMS DE ESPESOR DE  CONCRETO HIDRÁULICO F'C = 150 kg/cm2, HECHO EN OBRA CON REVOLVEDORA, AGREGADO MÁXIMO DE 3/4", ESCOBILLADO (RALLADO RECTO), JUNTAS DE CONSTRUCCIÓN C/2.50  MTS INC : SUMINISTRO Y ACARREO DE LOS MATERIALES, CIMBRA, CIMBRADO, DESCIMBRADO, CURADO, PRUEBAS DE LABORATORIO, MANO DE OBRA, EQUIPO, HERRAMIENTA, Y TODO LO NECESARIO PARA SU COMPLETA EJECUCIÓN</v>
          </cell>
          <cell r="D291" t="str">
            <v>M2</v>
          </cell>
          <cell r="N291">
            <v>367.28</v>
          </cell>
        </row>
        <row r="318">
          <cell r="B318">
            <v>5</v>
          </cell>
          <cell r="C318" t="str">
            <v>OBRAS COMPLEMENTARIAS</v>
          </cell>
        </row>
        <row r="319">
          <cell r="B319">
            <v>5.0999999999999996</v>
          </cell>
          <cell r="C319" t="str">
            <v>RENIVELACION DE POZOS DE VISITA, A BASE DE TABIQUE ROJO RECOCIDO (7X14X28) JUNTEADO CON MEZCLA CEMENTO-ARENA-CAL 1:2:4, HASTA UNA ALTURA DE 40CM, INLUYE: APLANADO INTERIOR PULIDO CON MEZCLA CEMENTO ARENA 1:3, MANO DE OBRA, MATERIALES, HERRAMIENTA Y TODO LO NECEARIO PARA SU COMPLETA EJECUCIÓN.</v>
          </cell>
          <cell r="D319" t="str">
            <v>PZA</v>
          </cell>
          <cell r="N319">
            <v>7</v>
          </cell>
        </row>
        <row r="321">
          <cell r="B321">
            <v>5.2</v>
          </cell>
          <cell r="C321" t="str">
            <v>SUMINISTRO Y COLOCACIÓN DE BROCAL DE CONCRETO, INCLUYE: MAQUINARIA, MANO DE OBRA, HERRAMIENTA Y TODO LO NECESARIO PAR SU COMPLETA EJECUCIÓN</v>
          </cell>
          <cell r="D321" t="str">
            <v>PZA</v>
          </cell>
          <cell r="N321">
            <v>7</v>
          </cell>
        </row>
        <row r="323">
          <cell r="B323">
            <v>5.3</v>
          </cell>
          <cell r="C323" t="str">
            <v>RENIVELACION DE CAJA DE VALVULAS DE 1X1 M, A BASE DE TABIQUE ROJO RECOCIDO (7X14X28) JUNTEADO CON MEZCLA CEMENTO-ARENA-CAL 1:2:4, HASTA UNA ALTURA DE 40CM, INLUYE: APLANADO INTERIOR PULIDO CON MEZCLA CEMENTO ARENA 1:3, MANO DE OBRA, MATERIALES, HERRAMIENTA Y TODO LO NECEARIO PARA SU COMPLETA EJECUCIÓN.</v>
          </cell>
          <cell r="D323" t="str">
            <v>PZA</v>
          </cell>
          <cell r="N323">
            <v>2</v>
          </cell>
        </row>
        <row r="325">
          <cell r="B325">
            <v>5.4</v>
          </cell>
          <cell r="C325" t="str">
            <v>SEÑALAMIENTO HORIZONTAL TIPO VIBRADOR DE 15 CMS  DE ESPESOR, FABRICADO CON CONCRETO F´C= 250 KG/CM2, TERMINADO RAYADO CON MOLDE (VIBRADOR), CONCRETO HECHO EN OBRA CON T.M.A 3/4". INCLUYE SUMINISTRO DE LOS MATERIALES, HERRAMIENTA, VACIADO, CIMBRADO, DESCIMBRADO, MANO DE OBRA Y TODO LO NECESARIO PARA SU COMPLETA EJECUCIÓN.</v>
          </cell>
          <cell r="D325" t="str">
            <v>M2</v>
          </cell>
          <cell r="N325">
            <v>21.44</v>
          </cell>
        </row>
        <row r="332">
          <cell r="B332">
            <v>6</v>
          </cell>
          <cell r="C332" t="str">
            <v>LIMPIEZA</v>
          </cell>
        </row>
        <row r="333">
          <cell r="B333">
            <v>6.1</v>
          </cell>
          <cell r="C333" t="str">
            <v>LIMPIEZA GENERAL DE OBRA. INCLUYE : RETIRO DEL MATERIAL FUERA DE LA OBRA, MANO DE OBRA, HERRAMIENTA Y TODO LO NECESARIO PARA SU COMPLETA EJECUCIÓN</v>
          </cell>
          <cell r="D333" t="str">
            <v>M2</v>
          </cell>
          <cell r="N333">
            <v>2947.7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C4" t="str">
            <v>CONSTRUCCIÓN DE PAVIMENTO EMPEDRADO A BASE DE PIEDRA BOLA JUNTEADO CON MORTERO, INCLUYE GUARNICIONES Y BANQUETAS</v>
          </cell>
        </row>
        <row r="6">
          <cell r="C6" t="str">
            <v>EL BLANCO</v>
          </cell>
        </row>
        <row r="7">
          <cell r="C7" t="str">
            <v>COLÓN</v>
          </cell>
        </row>
      </sheetData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45"/>
  <sheetViews>
    <sheetView tabSelected="1" topLeftCell="A2" zoomScaleNormal="100" workbookViewId="0">
      <selection activeCell="A10" sqref="A10:C11"/>
    </sheetView>
  </sheetViews>
  <sheetFormatPr baseColWidth="10" defaultColWidth="9.140625" defaultRowHeight="12.75" x14ac:dyDescent="0.2"/>
  <cols>
    <col min="1" max="1" width="6" style="76" customWidth="1"/>
    <col min="2" max="2" width="48" style="3" customWidth="1"/>
    <col min="3" max="3" width="6.42578125" style="3" customWidth="1"/>
    <col min="4" max="4" width="9.42578125" style="4" customWidth="1"/>
    <col min="5" max="5" width="11.5703125" style="3" customWidth="1"/>
    <col min="6" max="6" width="3.28515625" style="3" customWidth="1"/>
    <col min="7" max="7" width="24.28515625" style="3" customWidth="1"/>
    <col min="8" max="8" width="2.85546875" style="3" customWidth="1"/>
    <col min="9" max="9" width="12" style="3" customWidth="1"/>
    <col min="10" max="10" width="6.85546875" style="3" bestFit="1" customWidth="1"/>
    <col min="11" max="16384" width="9.140625" style="3"/>
  </cols>
  <sheetData>
    <row r="1" spans="1:16" ht="0.6" customHeight="1" x14ac:dyDescent="0.2">
      <c r="A1" s="1"/>
      <c r="B1" s="2" t="s">
        <v>0</v>
      </c>
    </row>
    <row r="2" spans="1:16" ht="22.5" customHeight="1" x14ac:dyDescent="0.2">
      <c r="A2" s="5"/>
      <c r="B2" s="6" t="s">
        <v>1</v>
      </c>
      <c r="C2" s="6"/>
      <c r="D2" s="6"/>
      <c r="E2" s="6"/>
      <c r="F2" s="6"/>
      <c r="G2" s="6"/>
      <c r="H2" s="6"/>
      <c r="I2" s="6"/>
      <c r="J2" s="5"/>
    </row>
    <row r="3" spans="1:16" ht="15.75" customHeight="1" x14ac:dyDescent="0.2">
      <c r="A3" s="7"/>
      <c r="B3" s="8" t="s">
        <v>2</v>
      </c>
      <c r="C3" s="8"/>
      <c r="D3" s="8"/>
      <c r="E3" s="8"/>
      <c r="F3" s="8"/>
      <c r="G3" s="8"/>
      <c r="H3" s="8"/>
      <c r="I3" s="8"/>
      <c r="J3" s="9"/>
    </row>
    <row r="4" spans="1:16" ht="16.5" customHeight="1" x14ac:dyDescent="0.2">
      <c r="A4" s="10"/>
      <c r="B4" s="11" t="s">
        <v>3</v>
      </c>
      <c r="C4" s="11"/>
      <c r="D4" s="11"/>
      <c r="E4" s="11"/>
      <c r="F4" s="11"/>
      <c r="G4" s="11"/>
      <c r="H4" s="11"/>
      <c r="I4" s="11"/>
      <c r="J4" s="12"/>
    </row>
    <row r="5" spans="1:16" ht="17.25" customHeight="1" x14ac:dyDescent="0.2">
      <c r="A5" s="13"/>
      <c r="B5" s="11" t="s">
        <v>4</v>
      </c>
      <c r="C5" s="11"/>
      <c r="D5" s="11"/>
      <c r="E5" s="11"/>
      <c r="F5" s="11"/>
      <c r="G5" s="11"/>
      <c r="H5" s="11"/>
      <c r="I5" s="11"/>
      <c r="J5" s="12"/>
    </row>
    <row r="6" spans="1:16" ht="6.75" customHeight="1" x14ac:dyDescent="0.2">
      <c r="A6" s="10"/>
      <c r="B6" s="14"/>
      <c r="C6" s="15"/>
      <c r="D6" s="15"/>
      <c r="E6" s="15"/>
      <c r="F6" s="15"/>
      <c r="G6" s="15"/>
      <c r="H6" s="16"/>
      <c r="I6" s="9"/>
      <c r="J6" s="17"/>
    </row>
    <row r="7" spans="1:16" ht="18.75" x14ac:dyDescent="0.2">
      <c r="A7" s="18" t="s">
        <v>5</v>
      </c>
      <c r="B7" s="18"/>
      <c r="C7" s="18"/>
      <c r="D7" s="18"/>
      <c r="E7" s="18"/>
      <c r="F7" s="18"/>
      <c r="G7" s="18"/>
      <c r="H7" s="18"/>
      <c r="I7" s="18"/>
      <c r="J7" s="18"/>
      <c r="K7" s="19"/>
      <c r="L7" s="19"/>
      <c r="M7" s="19"/>
      <c r="N7" s="19"/>
      <c r="O7" s="19"/>
      <c r="P7" s="20"/>
    </row>
    <row r="8" spans="1:16" ht="4.5" customHeight="1" x14ac:dyDescent="0.2">
      <c r="A8" s="10"/>
      <c r="B8" s="21"/>
      <c r="C8" s="22"/>
      <c r="D8" s="22"/>
      <c r="E8" s="23"/>
      <c r="F8" s="23"/>
      <c r="G8" s="23"/>
      <c r="H8" s="9"/>
      <c r="I8" s="9"/>
      <c r="J8" s="24" t="s">
        <v>6</v>
      </c>
    </row>
    <row r="9" spans="1:16" ht="9.9499999999999993" customHeight="1" x14ac:dyDescent="0.2">
      <c r="A9" s="25" t="s">
        <v>7</v>
      </c>
      <c r="B9" s="26"/>
      <c r="C9" s="26"/>
      <c r="D9" s="27"/>
      <c r="E9" s="28" t="s">
        <v>8</v>
      </c>
      <c r="F9" s="29" t="str">
        <f>'[1]HOJA MASTER'!C6</f>
        <v>EL BLANCO</v>
      </c>
      <c r="G9" s="29"/>
      <c r="H9" s="29"/>
      <c r="I9" s="29"/>
      <c r="J9" s="30"/>
    </row>
    <row r="10" spans="1:16" ht="9.9499999999999993" customHeight="1" x14ac:dyDescent="0.2">
      <c r="A10" s="31" t="str">
        <f>'[1]HOJA MASTER'!C4</f>
        <v>CONSTRUCCIÓN DE PAVIMENTO EMPEDRADO A BASE DE PIEDRA BOLA JUNTEADO CON MORTERO, INCLUYE GUARNICIONES Y BANQUETAS</v>
      </c>
      <c r="B10" s="32"/>
      <c r="C10" s="32"/>
      <c r="D10" s="22"/>
      <c r="E10" s="22" t="s">
        <v>9</v>
      </c>
      <c r="F10" s="33" t="str">
        <f>'[1]HOJA MASTER'!C7</f>
        <v>COLÓN</v>
      </c>
      <c r="G10" s="33"/>
      <c r="H10" s="33"/>
      <c r="I10" s="33"/>
      <c r="J10" s="34"/>
    </row>
    <row r="11" spans="1:16" ht="9.9499999999999993" customHeight="1" x14ac:dyDescent="0.2">
      <c r="A11" s="35"/>
      <c r="B11" s="36"/>
      <c r="C11" s="36"/>
      <c r="D11" s="37"/>
      <c r="E11" s="37" t="s">
        <v>10</v>
      </c>
      <c r="F11" s="38"/>
      <c r="G11" s="38"/>
      <c r="H11" s="38"/>
      <c r="I11" s="38"/>
      <c r="J11" s="39"/>
    </row>
    <row r="12" spans="1:16" ht="5.25" customHeight="1" x14ac:dyDescent="0.2">
      <c r="A12" s="40"/>
      <c r="B12" s="41"/>
      <c r="C12" s="41"/>
      <c r="D12" s="42"/>
      <c r="E12" s="41"/>
      <c r="F12" s="41"/>
      <c r="G12" s="41"/>
      <c r="H12" s="43"/>
      <c r="I12" s="43"/>
      <c r="J12" s="44"/>
    </row>
    <row r="13" spans="1:16" ht="11.1" customHeight="1" x14ac:dyDescent="0.2">
      <c r="A13" s="45"/>
      <c r="B13" s="46"/>
      <c r="C13" s="46"/>
      <c r="D13" s="47"/>
      <c r="E13" s="48" t="s">
        <v>11</v>
      </c>
      <c r="F13" s="49"/>
      <c r="G13" s="49"/>
      <c r="H13" s="50"/>
      <c r="I13" s="46"/>
      <c r="J13" s="46"/>
      <c r="K13" s="51"/>
      <c r="L13" s="51"/>
    </row>
    <row r="14" spans="1:16" s="59" customFormat="1" ht="15.75" customHeight="1" x14ac:dyDescent="0.2">
      <c r="A14" s="52" t="s">
        <v>12</v>
      </c>
      <c r="B14" s="53" t="s">
        <v>13</v>
      </c>
      <c r="C14" s="53" t="s">
        <v>14</v>
      </c>
      <c r="D14" s="54" t="s">
        <v>15</v>
      </c>
      <c r="E14" s="53" t="s">
        <v>16</v>
      </c>
      <c r="F14" s="55" t="s">
        <v>17</v>
      </c>
      <c r="G14" s="56"/>
      <c r="H14" s="57"/>
      <c r="I14" s="53" t="s">
        <v>18</v>
      </c>
      <c r="J14" s="58" t="s">
        <v>19</v>
      </c>
    </row>
    <row r="15" spans="1:16" s="59" customFormat="1" ht="12" x14ac:dyDescent="0.2">
      <c r="A15" s="45">
        <f>'[1]GENERADOR 2'!B14</f>
        <v>1</v>
      </c>
      <c r="B15" s="60" t="str">
        <f>'[1]GENERADOR 2'!C14</f>
        <v>PREELIMINARES</v>
      </c>
      <c r="C15" s="45"/>
      <c r="D15" s="45"/>
      <c r="E15" s="53"/>
      <c r="F15" s="61"/>
      <c r="G15" s="61"/>
      <c r="H15" s="61"/>
      <c r="I15" s="62"/>
      <c r="J15" s="58"/>
    </row>
    <row r="16" spans="1:16" s="59" customFormat="1" ht="101.25" x14ac:dyDescent="0.2">
      <c r="A16" s="63">
        <f>'[1]GENERADOR 2'!B15</f>
        <v>1.1000000000000001</v>
      </c>
      <c r="B16" s="64" t="str">
        <f>'[1]GENERADOR 2'!C15</f>
        <v>CARTELERA OFICIAL DOBLE CARA, CON MEDIDA DE 1.22 X 2.44 MTS. EN PTR DE 3" X 3" CAL. 12 Y DOS PATAS DE PTR 3", CON MEDIDA DE 1.80 MTS. LIBRES MAS 0.70 MTS PARA ENTERRAR (BASES COLADAS DE 0.30 X0.30X0.70 MT. CON CONCRETO F'C= 150 KG/CM2), CON EL BASTIDOR DE LAMINA GALV. CAL. 24 Y ROTULADO EN VINIL EN IMPRESIÓN DIGITAL Y ANTIGRAFITI, AMBAS CARAS, ESTRUCTURA PINTADA DE BLANCO, INCLUYE: SUMINISTRO Y COLOCACIÓN, MANO DE OBRA, MAQUINARIA Y TODO LO NOCESARIO PARA SU COMPLETA EJECUCIÓN.</v>
      </c>
      <c r="C16" s="63" t="str">
        <f>'[1]GENERADOR 2'!D15</f>
        <v>PZA</v>
      </c>
      <c r="D16" s="65">
        <f>'[1]GENERADOR 2'!N15</f>
        <v>1</v>
      </c>
      <c r="E16" s="53"/>
      <c r="F16" s="61"/>
      <c r="G16" s="61"/>
      <c r="H16" s="61"/>
      <c r="I16" s="53"/>
      <c r="J16" s="58"/>
    </row>
    <row r="17" spans="1:10" s="59" customFormat="1" ht="45" x14ac:dyDescent="0.2">
      <c r="A17" s="63">
        <f>'[1]GENERADOR 2'!B17</f>
        <v>1.2</v>
      </c>
      <c r="B17" s="64" t="str">
        <f>'[1]GENERADOR 2'!C17</f>
        <v xml:space="preserve">      TRAZO Y NIVELACIÓN DE TERRENO CON APARATO, ESTABLECIENDO NIVELES Y REFERENCIAS NECESARIAS. INCLUYE: ESTACAS, MOJONERAS, BANCO DE NIVEL, MANO DE OBRA Y TODO LO NECESARIO PARA SU CORRECTA EJECUCIÓN.</v>
      </c>
      <c r="C17" s="63" t="str">
        <f>'[1]GENERADOR 2'!D17</f>
        <v>M2</v>
      </c>
      <c r="D17" s="65">
        <f>'[1]GENERADOR 2'!N17</f>
        <v>2947.7</v>
      </c>
      <c r="E17" s="53"/>
      <c r="F17" s="61"/>
      <c r="G17" s="61"/>
      <c r="H17" s="61"/>
      <c r="I17" s="53"/>
      <c r="J17" s="58"/>
    </row>
    <row r="18" spans="1:10" s="59" customFormat="1" ht="56.25" x14ac:dyDescent="0.2">
      <c r="A18" s="63">
        <f>'[1]GENERADOR 2'!B41</f>
        <v>1.3</v>
      </c>
      <c r="B18" s="64" t="str">
        <f>'[1]GENERADOR 2'!C41</f>
        <v>LIBERACION DE EMPEDRADOEXISTENTE POR MEDIOS MECANICOS CON RECUPERACION DE MATERIAL, INCLUYE: ACARREOS A 20M, APILAMIENTO HERRAMIENTAS, MANO DE OBRA Y TODO LO NECESARIA PARA SU COMPLETA Y CORRECTA EJECUCIÓN</v>
      </c>
      <c r="C18" s="63" t="str">
        <f>'[1]GENERADOR 2'!D41</f>
        <v>M2</v>
      </c>
      <c r="D18" s="65">
        <f>'[1]GENERADOR 2'!N41</f>
        <v>1979.04</v>
      </c>
      <c r="E18" s="53"/>
      <c r="F18" s="61"/>
      <c r="G18" s="61"/>
      <c r="H18" s="61"/>
      <c r="I18" s="53"/>
      <c r="J18" s="58"/>
    </row>
    <row r="19" spans="1:10" s="59" customFormat="1" ht="45" x14ac:dyDescent="0.2">
      <c r="A19" s="63">
        <f>'[1]GENERADOR 2'!B60</f>
        <v>1.4</v>
      </c>
      <c r="B19" s="64" t="str">
        <f>'[1]GENERADOR 2'!C60</f>
        <v>DEMOLICIÓN POR MEDIOS MECANICOS DE BANQUETA EXISTENTE DE 10CM DE CONCRETO SIMPLE, INCLUYE: ACARREOS A 20M, APILAMIENTO HERRAMIENTAS, MANO DE OBRA Y TODO LO NECESARIA PARA SU COMPLETA Y CORRECTA EJECUCIÓN</v>
      </c>
      <c r="C19" s="63" t="str">
        <f>'[1]GENERADOR 2'!D60</f>
        <v>M2</v>
      </c>
      <c r="D19" s="66">
        <f>'[1]GENERADOR 2'!N60</f>
        <v>21.2</v>
      </c>
      <c r="E19" s="53"/>
      <c r="F19" s="61"/>
      <c r="G19" s="61"/>
      <c r="H19" s="61"/>
      <c r="I19" s="53"/>
      <c r="J19" s="58"/>
    </row>
    <row r="20" spans="1:10" s="59" customFormat="1" ht="56.25" x14ac:dyDescent="0.2">
      <c r="A20" s="63">
        <f>'[1]GENERADOR 2'!B67</f>
        <v>1.5</v>
      </c>
      <c r="B20" s="64" t="str">
        <f>'[1]GENERADOR 2'!C67</f>
        <v>DEMOLICIÓN POR MEDIOS MECANICOS DE GUARNICION  DE  SECCIÓN 15X20X30CM, DE CONCRETO SIMPLE, INCLUYE: ACARREOS A 20M, APILAMIENTO HERRAMIENTAS, MANO DE OBRA Y TODO LO NECESARIA PARA SU COMPLETA Y CORRECTA EJECUCIÓN</v>
      </c>
      <c r="C20" s="63" t="str">
        <f>'[1]GENERADOR 2'!D67</f>
        <v>ML</v>
      </c>
      <c r="D20" s="66">
        <f>'[1]GENERADOR 2'!N67</f>
        <v>36.25</v>
      </c>
      <c r="E20" s="53"/>
      <c r="F20" s="61"/>
      <c r="G20" s="61"/>
      <c r="H20" s="61"/>
      <c r="I20" s="53"/>
      <c r="J20" s="58"/>
    </row>
    <row r="21" spans="1:10" s="59" customFormat="1" ht="12" x14ac:dyDescent="0.2">
      <c r="A21" s="67">
        <f>'[1]GENERADOR 2'!B75</f>
        <v>2</v>
      </c>
      <c r="B21" s="68" t="str">
        <f>'[1]GENERADOR 2'!C75</f>
        <v>EXCAVACIÓN, CARGA Y ACARREOS</v>
      </c>
      <c r="C21" s="63"/>
      <c r="D21" s="65"/>
      <c r="E21" s="53"/>
      <c r="F21" s="61"/>
      <c r="G21" s="61"/>
      <c r="H21" s="61"/>
      <c r="I21" s="62"/>
      <c r="J21" s="58"/>
    </row>
    <row r="22" spans="1:10" s="59" customFormat="1" ht="67.5" x14ac:dyDescent="0.2">
      <c r="A22" s="63">
        <f>'[1]GENERADOR 2'!B76</f>
        <v>2.1</v>
      </c>
      <c r="B22" s="64" t="str">
        <f>'[1]GENERADOR 2'!C76</f>
        <v xml:space="preserve"> EXCAVACIÓN A MÁQUINA A CIELO ABIERTO EN MATERIAL TIPO "B" HASTA NIVEL DE DESPLANTE DE LA ESTRUCTURA DE LA OBRA.  INCLUYE: CORTE, EXTRACCIÓN, REMOCIÓN, AFINAMIENTO DEL CORTE Y FONDO, TRASPALEO HORIZONTAL, MAQUINARIA, MANO DE OBRA, HERRAMIENTA Y TODO LO NECESARIO PARA SU COMPLETA EJECUCIÓN</v>
      </c>
      <c r="C22" s="63" t="str">
        <f>'[1]GENERADOR 2'!D76</f>
        <v>M3</v>
      </c>
      <c r="D22" s="65">
        <f>'[1]GENERADOR 2'!N76</f>
        <v>879.37</v>
      </c>
      <c r="E22" s="53"/>
      <c r="F22" s="61"/>
      <c r="G22" s="61"/>
      <c r="H22" s="61"/>
      <c r="I22" s="53"/>
      <c r="J22" s="58"/>
    </row>
    <row r="23" spans="1:10" s="59" customFormat="1" ht="45" x14ac:dyDescent="0.2">
      <c r="A23" s="63">
        <f>'[1]GENERADOR 2'!B100</f>
        <v>2.2999999999999998</v>
      </c>
      <c r="B23" s="64" t="str">
        <f>'[1]GENERADOR 2'!C100</f>
        <v xml:space="preserve"> CARGA DE MATERIAL PRODUCTO DE LA EXCAVACIÓN POR MEDIOS MECÁNICOS, MEDIDO COMPACTO, INCLUYE: MAQUINARIA, EQUIPO, MANO DE OBRA, HERRAMIENTA Y TODO LO NECESARIO PARA SU COMPLETA EJECUCIÓN</v>
      </c>
      <c r="C23" s="63" t="str">
        <f>'[1]GENERADOR 2'!D100</f>
        <v>M3</v>
      </c>
      <c r="D23" s="65">
        <f>'[1]GENERADOR 2'!N100</f>
        <v>1180.25</v>
      </c>
      <c r="E23" s="53"/>
      <c r="F23" s="61"/>
      <c r="G23" s="61"/>
      <c r="H23" s="61"/>
      <c r="I23" s="53"/>
      <c r="J23" s="58"/>
    </row>
    <row r="24" spans="1:10" s="59" customFormat="1" ht="45" x14ac:dyDescent="0.2">
      <c r="A24" s="63">
        <f>'[1]GENERADOR 2'!B106</f>
        <v>2.4</v>
      </c>
      <c r="B24" s="64" t="str">
        <f>'[1]GENERADOR 2'!C106</f>
        <v xml:space="preserve"> ACARREO DE MATERIAL PRODUCTO DE EXCAVACIÓN AL 1ER  KILÓMETRO, VOLÚMEN MEDIDO COMPACTO, INCLUYE: CAMIÓN, PAGO POR DERECHOS DE TIRO, EQUIPO Y MANO DE OBRA NECESARIAS PARA SU COMPLETA EJECUCIÓN.</v>
      </c>
      <c r="C24" s="63" t="str">
        <f>'[1]GENERADOR 2'!D106</f>
        <v>M3</v>
      </c>
      <c r="D24" s="65">
        <f>'[1]GENERADOR 2'!N106</f>
        <v>1180.25</v>
      </c>
      <c r="E24" s="53"/>
      <c r="F24" s="61"/>
      <c r="G24" s="61"/>
      <c r="H24" s="61"/>
      <c r="I24" s="53"/>
      <c r="J24" s="58"/>
    </row>
    <row r="25" spans="1:10" s="59" customFormat="1" ht="67.5" x14ac:dyDescent="0.2">
      <c r="A25" s="63">
        <f>'[1]GENERADOR 2'!B112</f>
        <v>2.5</v>
      </c>
      <c r="B25" s="64" t="str">
        <f>'[1]GENERADOR 2'!C112</f>
        <v>ACARREO EN CAMIÓN  DE MATERIAL NO UTILIZABLE PRODUCTO DE LA EXCAVACIÓN A KILÓMETROS SUBSECUENTES, VOLÚMEN MEDIDO COMPACTO, PARA CARGAR A MÁQUINA AL DESTINO QUE ESTE AUTORIZADO POR LAS AUTORIDADES MUNICIPALES CORRESPONDIENTES. INCLUYE:  MANO DE OBRA, HERRAMIENTA Y TODO LO NECESARIO PARA SU COMPLETA EJECUCIÓN.</v>
      </c>
      <c r="C25" s="63" t="str">
        <f>'[1]GENERADOR 2'!D112</f>
        <v>M3</v>
      </c>
      <c r="D25" s="65">
        <f>'[1]GENERADOR 2'!N112</f>
        <v>3540.75</v>
      </c>
      <c r="E25" s="53"/>
      <c r="F25" s="61"/>
      <c r="G25" s="61"/>
      <c r="H25" s="61"/>
      <c r="I25" s="53"/>
      <c r="J25" s="58"/>
    </row>
    <row r="26" spans="1:10" s="59" customFormat="1" ht="12" x14ac:dyDescent="0.2">
      <c r="A26" s="67">
        <f>'[1]GENERADOR 2'!B116</f>
        <v>3</v>
      </c>
      <c r="B26" s="68" t="str">
        <f>'[1]GENERADOR 2'!C116</f>
        <v>EMPEDRADOS</v>
      </c>
      <c r="C26" s="63"/>
      <c r="D26" s="65"/>
      <c r="E26" s="53"/>
      <c r="F26" s="61"/>
      <c r="G26" s="61"/>
      <c r="H26" s="61"/>
      <c r="I26" s="62"/>
      <c r="J26" s="58"/>
    </row>
    <row r="27" spans="1:10" s="59" customFormat="1" ht="67.5" x14ac:dyDescent="0.2">
      <c r="A27" s="63">
        <f>'[1]GENERADOR 2'!B117</f>
        <v>3.1</v>
      </c>
      <c r="B27" s="64" t="str">
        <f>'[1]GENERADOR 2'!C117</f>
        <v>AFINE Y COMPACTACION DE TERRENO NATURAL POR MEDIOS MECANICOS, Y MEJORAMIENTO A BASE DE CALHIDRA DE 1KG/M2, PARA RECIBIR CAPA SUB RASANTE, INCLUYE, MATERIALES, MANO DE OBRA, AGUAL, CALHIDRA, PRUEBAS DE LABORTATORIO, Y TODO LO NECESARIO PARA SU COMPLETA EJECUCIÓN</v>
      </c>
      <c r="C27" s="63" t="str">
        <f>'[1]GENERADOR 2'!D117</f>
        <v>M2</v>
      </c>
      <c r="D27" s="65">
        <f>'[1]GENERADOR 2'!N117</f>
        <v>2947.7</v>
      </c>
      <c r="E27" s="53"/>
      <c r="F27" s="61"/>
      <c r="G27" s="61"/>
      <c r="H27" s="61"/>
      <c r="I27" s="53"/>
      <c r="J27" s="58"/>
    </row>
    <row r="28" spans="1:10" s="59" customFormat="1" ht="90" x14ac:dyDescent="0.2">
      <c r="A28" s="63">
        <f>'[1]GENERADOR 2'!B141</f>
        <v>3.2</v>
      </c>
      <c r="B28" s="64" t="str">
        <f>'[1]GENERADOR 2'!C141</f>
        <v xml:space="preserve"> MEZCLADO, TENDIDO Y COMPACTADO DE LA CAPA SUB RASANTE AL 95% DE SU P.V.S.M. FORMADO CON MATERIAL SELECCIONADO, TERMINADO, TEPETATE DE BANCO, EN ARROYO DE CALLES. INC : SUMINISTRO DE LOS MATERIALES, ACARREO, AGUA, APLICACION, DISGREGADO, ESCARIFICADO, EQUIPO, HERRAMIENTAS, PRUEBAS DE LABORATORIO, MANO DE OBRA Y TODO LO  NECESARIO PARA SU COMPLETA EJECUCIÓN</v>
      </c>
      <c r="C28" s="63" t="str">
        <f>'[1]GENERADOR 2'!D141</f>
        <v>M3</v>
      </c>
      <c r="D28" s="65">
        <f>'[1]GENERADOR 2'!N141</f>
        <v>736.97</v>
      </c>
      <c r="E28" s="53"/>
      <c r="F28" s="61"/>
      <c r="G28" s="61"/>
      <c r="H28" s="61"/>
      <c r="I28" s="53"/>
      <c r="J28" s="58"/>
    </row>
    <row r="29" spans="1:10" s="59" customFormat="1" ht="67.5" x14ac:dyDescent="0.2">
      <c r="A29" s="63">
        <f>'[1]GENERADOR 2'!B165</f>
        <v>3.3</v>
      </c>
      <c r="B29" s="64" t="str">
        <f>'[1]GENERADOR 2'!C165</f>
        <v xml:space="preserve"> PAVIMENTO CON  PIEDRA PRODUCTO DE RECUPERACION, ASENTADA Y JUNTEADA CON MORTERO CEM-ARE EN PROPORCION DE 1:3 INC : SUMINISTRO Y ACARREO DE LOS MATERIALES, AGUA, EQUIPO, HERRAMIENTA, PRUEBAS DE LABORATORIO (MORTERO), MANO DE OBRA Y TODO LO NECESARIO PARA SU COMPLETA EJECUCION</v>
      </c>
      <c r="C29" s="63" t="str">
        <f>'[1]GENERADOR 2'!D165</f>
        <v>M2</v>
      </c>
      <c r="D29" s="65">
        <f>'[1]GENERADOR 2'!N165</f>
        <v>1034.76</v>
      </c>
      <c r="E29" s="53"/>
      <c r="F29" s="61"/>
      <c r="G29" s="61"/>
      <c r="H29" s="61"/>
      <c r="I29" s="53"/>
      <c r="J29" s="58"/>
    </row>
    <row r="30" spans="1:10" s="59" customFormat="1" ht="67.5" x14ac:dyDescent="0.2">
      <c r="A30" s="63">
        <f>'[1]GENERADOR 2'!B190</f>
        <v>3.4</v>
      </c>
      <c r="B30" s="64" t="str">
        <f>'[1]GENERADOR 2'!C190</f>
        <v xml:space="preserve"> PAVIMENTO CON  PIEDRA DE LA REGIÓN PARA EMPEDRAR DE 15 CMS DE ESPESOR, ASENTADA Y JUNTEADA CON MORTERO CEM-ARE EN PROPORCION DE 1:3 INC : SUMINISTRO Y ACARREO DE LOS MATERIALES, AGUA, EQUIPO, HERRAMIENTA, PRUEBAS DE LABORATORIO (MORTERO), MANO DE OBRA Y TODO LO NECESARIO PARA SU COMPLETA EJECUCION</v>
      </c>
      <c r="C30" s="63" t="str">
        <f>'[1]GENERADOR 2'!D190</f>
        <v>M2</v>
      </c>
      <c r="D30" s="65">
        <f>'[1]GENERADOR 2'!N190</f>
        <v>1552.14</v>
      </c>
      <c r="E30" s="53"/>
      <c r="F30" s="61"/>
      <c r="G30" s="61"/>
      <c r="H30" s="61"/>
      <c r="I30" s="53"/>
      <c r="J30" s="58"/>
    </row>
    <row r="31" spans="1:10" s="59" customFormat="1" ht="67.5" x14ac:dyDescent="0.2">
      <c r="A31" s="63">
        <f>'[1]GENERADOR 2'!B213</f>
        <v>3.5</v>
      </c>
      <c r="B31" s="64" t="str">
        <f>'[1]GENERADOR 2'!C213</f>
        <v xml:space="preserve"> DENTELLON DE 15 x 20 CMS DE SECCIÓN DE CONCRETO F'C= 150 kg/cm2. INCLUYE: SUMINISTRO DE MATERIALES, ACARREOS, CIMBRA, CIMBRADO, DESCIMBRADO, HECHURA DEL CONCRETO, PRUEBAS DE LABORATORIO, MANO DE OBRA, EQUIPO, HERRAMIENTA Y TODO LO NECESARIO PARA SU COMPLETA EJECUCIÓN</v>
      </c>
      <c r="C31" s="63" t="str">
        <f>'[1]GENERADOR 2'!D213</f>
        <v>ML</v>
      </c>
      <c r="D31" s="66">
        <f>'[1]GENERADOR 2'!N213</f>
        <v>255.37</v>
      </c>
      <c r="E31" s="53"/>
      <c r="F31" s="61"/>
      <c r="G31" s="61"/>
      <c r="H31" s="61"/>
      <c r="I31" s="53"/>
      <c r="J31" s="58"/>
    </row>
    <row r="32" spans="1:10" s="59" customFormat="1" ht="12" x14ac:dyDescent="0.2">
      <c r="A32" s="67">
        <f>'[1]GENERADOR 2'!B233</f>
        <v>4</v>
      </c>
      <c r="B32" s="68" t="str">
        <f>'[1]GENERADOR 2'!C233</f>
        <v>BANQUETAS</v>
      </c>
      <c r="C32" s="63"/>
      <c r="D32" s="65"/>
      <c r="E32" s="53"/>
      <c r="F32" s="61"/>
      <c r="G32" s="61"/>
      <c r="H32" s="61"/>
      <c r="I32" s="62"/>
      <c r="J32" s="58"/>
    </row>
    <row r="33" spans="1:10" s="59" customFormat="1" ht="78.75" x14ac:dyDescent="0.2">
      <c r="A33" s="63">
        <f>'[1]GENERADOR 2'!B234</f>
        <v>4.0999999999999996</v>
      </c>
      <c r="B33" s="64" t="str">
        <f>'[1]GENERADOR 2'!C234</f>
        <v>RELLENO DE TEPETATE DE BANCO EN BANQUETAS Y PLATAFORMAS, COMPACTADA CON PLACA VIBRATORIA Y AGUA (EN CAPAS DEL ESPESOR INDICADO POR LA SUPERVISIÓN) AL 90% DE SU P.V.S.M. INCLUYE: SUMINISTRO, ACARREO Y COLOCACIÓN DE LOS MATERIALES, EQUIPO, PRUEBA DE LABORATORIO, MANO DE OBRA, HERRAMIENTA, Y TODO LO NECESARIO PARA SU COMPLETA EJECUCIÓN.</v>
      </c>
      <c r="C33" s="63" t="str">
        <f>'[1]GENERADOR 2'!D234</f>
        <v>M3</v>
      </c>
      <c r="D33" s="63">
        <f>'[1]GENERADOR 2'!N234</f>
        <v>80.8</v>
      </c>
      <c r="E33" s="53"/>
      <c r="F33" s="61"/>
      <c r="G33" s="61"/>
      <c r="H33" s="61"/>
      <c r="I33" s="53"/>
      <c r="J33" s="58"/>
    </row>
    <row r="34" spans="1:10" s="59" customFormat="1" ht="90" x14ac:dyDescent="0.2">
      <c r="A34" s="63">
        <f>'[1]GENERADOR 2'!B261</f>
        <v>4.2</v>
      </c>
      <c r="B34" s="64" t="str">
        <f>'[1]GENERADOR 2'!C261</f>
        <v xml:space="preserve">  GUARNICIÓN TRAPEZOIDAL DE 15 x 20 x 30 CMS DE SECCIÓN; CONCRETO F'C = 150 kg/cm2, ELABORADO CON REVOLVEDORA, AGREGADO MÁXIMO DE 3/4". INCLUYE: SUMINISTRO DE LOS MATERIALES, ACARREOS, CIMBRA, CIMBRADO, DESCIMBRADO, COLOCACIÓN DE CONCRETO, VIBRADO, CURADO CON MEMBRANA, JUNTAS DE CELOTEX, PARA JUNTAS FRÍAS C/ 3 MTS, EQUIPO, HERRAMIENTA Y MANO DE OBRA NECESARIA PARA SU COMPLETA EJECUCIÓN</v>
      </c>
      <c r="C34" s="63" t="str">
        <f>'[1]GENERADOR 2'!D261</f>
        <v>ML</v>
      </c>
      <c r="D34" s="65">
        <f>'[1]GENERADOR 2'!N261</f>
        <v>335.6</v>
      </c>
      <c r="E34" s="53"/>
      <c r="F34" s="61"/>
      <c r="G34" s="61"/>
      <c r="H34" s="61"/>
      <c r="I34" s="53"/>
      <c r="J34" s="58"/>
    </row>
    <row r="35" spans="1:10" s="59" customFormat="1" ht="90" x14ac:dyDescent="0.2">
      <c r="A35" s="63">
        <f>'[1]GENERADOR 2'!B291</f>
        <v>4.3</v>
      </c>
      <c r="B35" s="64" t="str">
        <f>'[1]GENERADOR 2'!C291</f>
        <v>BANQUETA DE 10 CMS DE ESPESOR DE  CONCRETO HIDRÁULICO F'C = 150 kg/cm2, HECHO EN OBRA CON REVOLVEDORA, AGREGADO MÁXIMO DE 3/4", ESCOBILLADO (RALLADO RECTO), JUNTAS DE CONSTRUCCIÓN C/2.50  MTS INC : SUMINISTRO Y ACARREO DE LOS MATERIALES, CIMBRA, CIMBRADO, DESCIMBRADO, CURADO, PRUEBAS DE LABORATORIO, MANO DE OBRA, EQUIPO, HERRAMIENTA, Y TODO LO NECESARIO PARA SU COMPLETA EJECUCIÓN</v>
      </c>
      <c r="C35" s="63" t="str">
        <f>'[1]GENERADOR 2'!D291</f>
        <v>M2</v>
      </c>
      <c r="D35" s="66">
        <f>'[1]GENERADOR 2'!N291</f>
        <v>367.28</v>
      </c>
      <c r="E35" s="53"/>
      <c r="F35" s="61"/>
      <c r="G35" s="61"/>
      <c r="H35" s="61"/>
      <c r="I35" s="53"/>
      <c r="J35" s="58"/>
    </row>
    <row r="36" spans="1:10" s="59" customFormat="1" ht="12" x14ac:dyDescent="0.2">
      <c r="A36" s="67">
        <f>'[1]GENERADOR 2'!B318</f>
        <v>5</v>
      </c>
      <c r="B36" s="67" t="str">
        <f>'[1]GENERADOR 2'!C318</f>
        <v>OBRAS COMPLEMENTARIAS</v>
      </c>
      <c r="C36" s="63"/>
      <c r="D36" s="66"/>
      <c r="E36" s="53"/>
      <c r="F36" s="61"/>
      <c r="G36" s="61"/>
      <c r="H36" s="61"/>
      <c r="I36" s="53"/>
      <c r="J36" s="58"/>
    </row>
    <row r="37" spans="1:10" s="59" customFormat="1" ht="67.5" x14ac:dyDescent="0.2">
      <c r="A37" s="63">
        <f>'[1]GENERADOR 2'!B319</f>
        <v>5.0999999999999996</v>
      </c>
      <c r="B37" s="64" t="str">
        <f>'[1]GENERADOR 2'!C319</f>
        <v>RENIVELACION DE POZOS DE VISITA, A BASE DE TABIQUE ROJO RECOCIDO (7X14X28) JUNTEADO CON MEZCLA CEMENTO-ARENA-CAL 1:2:4, HASTA UNA ALTURA DE 40CM, INLUYE: APLANADO INTERIOR PULIDO CON MEZCLA CEMENTO ARENA 1:3, MANO DE OBRA, MATERIALES, HERRAMIENTA Y TODO LO NECEARIO PARA SU COMPLETA EJECUCIÓN.</v>
      </c>
      <c r="C37" s="63" t="str">
        <f>'[1]GENERADOR 2'!D319</f>
        <v>PZA</v>
      </c>
      <c r="D37" s="66">
        <f>'[1]GENERADOR 2'!N319</f>
        <v>7</v>
      </c>
      <c r="E37" s="53"/>
      <c r="F37" s="61"/>
      <c r="G37" s="61"/>
      <c r="H37" s="61"/>
      <c r="I37" s="53"/>
      <c r="J37" s="58"/>
    </row>
    <row r="38" spans="1:10" s="59" customFormat="1" ht="33.75" x14ac:dyDescent="0.2">
      <c r="A38" s="63">
        <f>'[1]GENERADOR 2'!B321</f>
        <v>5.2</v>
      </c>
      <c r="B38" s="64" t="str">
        <f>'[1]GENERADOR 2'!C321</f>
        <v>SUMINISTRO Y COLOCACIÓN DE BROCAL DE CONCRETO, INCLUYE: MAQUINARIA, MANO DE OBRA, HERRAMIENTA Y TODO LO NECESARIO PAR SU COMPLETA EJECUCIÓN</v>
      </c>
      <c r="C38" s="63" t="str">
        <f>'[1]GENERADOR 2'!D321</f>
        <v>PZA</v>
      </c>
      <c r="D38" s="66">
        <f>'[1]GENERADOR 2'!N321</f>
        <v>7</v>
      </c>
      <c r="E38" s="53"/>
      <c r="F38" s="61"/>
      <c r="G38" s="61"/>
      <c r="H38" s="61"/>
      <c r="I38" s="53"/>
      <c r="J38" s="58"/>
    </row>
    <row r="39" spans="1:10" s="59" customFormat="1" ht="67.5" x14ac:dyDescent="0.2">
      <c r="A39" s="63">
        <f>'[1]GENERADOR 2'!B323</f>
        <v>5.3</v>
      </c>
      <c r="B39" s="64" t="str">
        <f>'[1]GENERADOR 2'!C323</f>
        <v>RENIVELACION DE CAJA DE VALVULAS DE 1X1 M, A BASE DE TABIQUE ROJO RECOCIDO (7X14X28) JUNTEADO CON MEZCLA CEMENTO-ARENA-CAL 1:2:4, HASTA UNA ALTURA DE 40CM, INLUYE: APLANADO INTERIOR PULIDO CON MEZCLA CEMENTO ARENA 1:3, MANO DE OBRA, MATERIALES, HERRAMIENTA Y TODO LO NECEARIO PARA SU COMPLETA EJECUCIÓN.</v>
      </c>
      <c r="C39" s="63" t="str">
        <f>'[1]GENERADOR 2'!D323</f>
        <v>PZA</v>
      </c>
      <c r="D39" s="66">
        <f>'[1]GENERADOR 2'!N323</f>
        <v>2</v>
      </c>
      <c r="E39" s="53"/>
      <c r="F39" s="61"/>
      <c r="G39" s="61"/>
      <c r="H39" s="61"/>
      <c r="I39" s="53"/>
      <c r="J39" s="58"/>
    </row>
    <row r="40" spans="1:10" s="59" customFormat="1" ht="78.75" x14ac:dyDescent="0.2">
      <c r="A40" s="63">
        <f>'[1]GENERADOR 2'!B325</f>
        <v>5.4</v>
      </c>
      <c r="B40" s="64" t="str">
        <f>'[1]GENERADOR 2'!C325</f>
        <v>SEÑALAMIENTO HORIZONTAL TIPO VIBRADOR DE 15 CMS  DE ESPESOR, FABRICADO CON CONCRETO F´C= 250 KG/CM2, TERMINADO RAYADO CON MOLDE (VIBRADOR), CONCRETO HECHO EN OBRA CON T.M.A 3/4". INCLUYE SUMINISTRO DE LOS MATERIALES, HERRAMIENTA, VACIADO, CIMBRADO, DESCIMBRADO, MANO DE OBRA Y TODO LO NECESARIO PARA SU COMPLETA EJECUCIÓN.</v>
      </c>
      <c r="C40" s="63" t="str">
        <f>'[1]GENERADOR 2'!D325</f>
        <v>M2</v>
      </c>
      <c r="D40" s="66">
        <f>'[1]GENERADOR 2'!N325</f>
        <v>21.44</v>
      </c>
      <c r="E40" s="53"/>
      <c r="F40" s="61"/>
      <c r="G40" s="61"/>
      <c r="H40" s="61"/>
      <c r="I40" s="53"/>
      <c r="J40" s="58"/>
    </row>
    <row r="41" spans="1:10" s="59" customFormat="1" ht="12" x14ac:dyDescent="0.2">
      <c r="A41" s="67">
        <f>'[1]GENERADOR 2'!B332</f>
        <v>6</v>
      </c>
      <c r="B41" s="67" t="str">
        <f>'[1]GENERADOR 2'!C332</f>
        <v>LIMPIEZA</v>
      </c>
      <c r="C41" s="63"/>
      <c r="D41" s="65"/>
      <c r="E41" s="53"/>
      <c r="F41" s="61"/>
      <c r="G41" s="61"/>
      <c r="H41" s="61"/>
      <c r="I41" s="62"/>
      <c r="J41" s="58"/>
    </row>
    <row r="42" spans="1:10" s="59" customFormat="1" ht="33.75" x14ac:dyDescent="0.2">
      <c r="A42" s="63">
        <f>'[1]GENERADOR 2'!B333</f>
        <v>6.1</v>
      </c>
      <c r="B42" s="64" t="str">
        <f>'[1]GENERADOR 2'!C333</f>
        <v>LIMPIEZA GENERAL DE OBRA. INCLUYE : RETIRO DEL MATERIAL FUERA DE LA OBRA, MANO DE OBRA, HERRAMIENTA Y TODO LO NECESARIO PARA SU COMPLETA EJECUCIÓN</v>
      </c>
      <c r="C42" s="63" t="str">
        <f>'[1]GENERADOR 2'!D333</f>
        <v>M2</v>
      </c>
      <c r="D42" s="65">
        <f>'[1]GENERADOR 2'!N333</f>
        <v>2947.7</v>
      </c>
      <c r="E42" s="53"/>
      <c r="F42" s="61"/>
      <c r="G42" s="61"/>
      <c r="H42" s="61"/>
      <c r="I42" s="53"/>
      <c r="J42" s="58"/>
    </row>
    <row r="43" spans="1:10" s="70" customFormat="1" ht="11.25" x14ac:dyDescent="0.2">
      <c r="A43" s="69"/>
      <c r="D43" s="71"/>
      <c r="F43" s="72" t="s">
        <v>20</v>
      </c>
      <c r="G43" s="72"/>
      <c r="H43" s="72"/>
      <c r="I43" s="73"/>
      <c r="J43" s="74"/>
    </row>
    <row r="44" spans="1:10" s="70" customFormat="1" ht="11.25" x14ac:dyDescent="0.2">
      <c r="A44" s="69"/>
      <c r="D44" s="71"/>
      <c r="F44" s="72" t="s">
        <v>21</v>
      </c>
      <c r="G44" s="72"/>
      <c r="H44" s="72"/>
      <c r="I44" s="75"/>
      <c r="J44" s="74"/>
    </row>
    <row r="45" spans="1:10" x14ac:dyDescent="0.2">
      <c r="F45" s="77"/>
      <c r="G45" s="77"/>
      <c r="H45" s="77"/>
    </row>
  </sheetData>
  <mergeCells count="42">
    <mergeCell ref="F40:H40"/>
    <mergeCell ref="F41:H41"/>
    <mergeCell ref="F42:H42"/>
    <mergeCell ref="F43:H43"/>
    <mergeCell ref="F44:H44"/>
    <mergeCell ref="F34:H34"/>
    <mergeCell ref="F35:H35"/>
    <mergeCell ref="F36:H36"/>
    <mergeCell ref="F37:H37"/>
    <mergeCell ref="F38:H38"/>
    <mergeCell ref="F39:H39"/>
    <mergeCell ref="F28:H28"/>
    <mergeCell ref="F29:H29"/>
    <mergeCell ref="F30:H30"/>
    <mergeCell ref="F31:H31"/>
    <mergeCell ref="F32:H32"/>
    <mergeCell ref="F33:H33"/>
    <mergeCell ref="F22:H22"/>
    <mergeCell ref="F23:H23"/>
    <mergeCell ref="F24:H24"/>
    <mergeCell ref="F25:H25"/>
    <mergeCell ref="F26:H26"/>
    <mergeCell ref="F27:H27"/>
    <mergeCell ref="F16:H16"/>
    <mergeCell ref="F17:H17"/>
    <mergeCell ref="F18:H18"/>
    <mergeCell ref="F19:H19"/>
    <mergeCell ref="F20:H20"/>
    <mergeCell ref="F21:H21"/>
    <mergeCell ref="A10:C11"/>
    <mergeCell ref="F10:I10"/>
    <mergeCell ref="F11:I11"/>
    <mergeCell ref="E13:H13"/>
    <mergeCell ref="F14:H14"/>
    <mergeCell ref="F15:H15"/>
    <mergeCell ref="B2:I2"/>
    <mergeCell ref="B3:I3"/>
    <mergeCell ref="B4:I4"/>
    <mergeCell ref="B5:I5"/>
    <mergeCell ref="A7:J7"/>
    <mergeCell ref="A9:C9"/>
    <mergeCell ref="F9:I9"/>
  </mergeCells>
  <pageMargins left="0.39370078740157483" right="0.39370078740157483" top="0.39370078740157483" bottom="0.39370078740157483" header="0.31496062992125984" footer="0.31496062992125984"/>
  <pageSetup scale="96" orientation="landscape" r:id="rId1"/>
  <headerFooter alignWithMargins="0">
    <oddFooter>&amp;Rhoja  &amp;P de 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Catalogo de conceptos</vt:lpstr>
      <vt:lpstr>'Catalogo de conceptos'!Área_de_impresión</vt:lpstr>
      <vt:lpstr>'Catalogo de conceptos'!Títulos_a_imprimir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OBRASP</dc:creator>
  <cp:lastModifiedBy>OBRASP</cp:lastModifiedBy>
  <dcterms:created xsi:type="dcterms:W3CDTF">2016-10-05T19:01:24Z</dcterms:created>
  <dcterms:modified xsi:type="dcterms:W3CDTF">2016-10-05T19:02:16Z</dcterms:modified>
</cp:coreProperties>
</file>